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120" windowWidth="15570" windowHeight="12315"/>
  </bookViews>
  <sheets>
    <sheet name="Инвест.программы" sheetId="1" r:id="rId1"/>
  </sheets>
  <definedNames>
    <definedName name="_xlnm.Print_Area" localSheetId="0">Инвест.программы!$A$1:$J$17</definedName>
  </definedNames>
  <calcPr calcId="162913"/>
</workbook>
</file>

<file path=xl/calcChain.xml><?xml version="1.0" encoding="utf-8"?>
<calcChain xmlns="http://schemas.openxmlformats.org/spreadsheetml/2006/main">
  <c r="F14" i="1" l="1"/>
  <c r="F15" i="1"/>
  <c r="F13" i="1" s="1"/>
  <c r="E15" i="1"/>
  <c r="E16" i="1"/>
  <c r="E14" i="1"/>
</calcChain>
</file>

<file path=xl/sharedStrings.xml><?xml version="1.0" encoding="utf-8"?>
<sst xmlns="http://schemas.openxmlformats.org/spreadsheetml/2006/main" count="36" uniqueCount="34">
  <si>
    <t>в сфере оказания услуг по транспортировке газа по газораспределительным сетям</t>
  </si>
  <si>
    <t>№ № пунктов</t>
  </si>
  <si>
    <t>Наименование показателя</t>
  </si>
  <si>
    <t>Сроки строительства</t>
  </si>
  <si>
    <t>Основные проектные характеристики объектов капитального строительства</t>
  </si>
  <si>
    <t>начало</t>
  </si>
  <si>
    <t>окончание</t>
  </si>
  <si>
    <t>в отчетном периоде</t>
  </si>
  <si>
    <t>протяженность линейной трубопроводов, км</t>
  </si>
  <si>
    <t xml:space="preserve">диаметр (диапазон диаметров) трубопроводов, мм </t>
  </si>
  <si>
    <t>количество газорегуляторных пунктов, ед.</t>
  </si>
  <si>
    <t>Общая сумма инвестиций</t>
  </si>
  <si>
    <t>Сведения о строительстве, реконструкции объектов капитального строительства</t>
  </si>
  <si>
    <t>Форма 2</t>
  </si>
  <si>
    <t>Приложение №9</t>
  </si>
  <si>
    <t>совокупно по объекту</t>
  </si>
  <si>
    <t>Стоимостная оценка инвестиций , тыс. руб. (без НДС)</t>
  </si>
  <si>
    <t>источник финансирования</t>
  </si>
  <si>
    <t>Спецнадбавка</t>
  </si>
  <si>
    <t>2.</t>
  </si>
  <si>
    <t>Объекты капитального строительства (основные стройки)</t>
  </si>
  <si>
    <t>3.</t>
  </si>
  <si>
    <t>4.</t>
  </si>
  <si>
    <t>Строительство газопровода высокого  давления Пензенская обл,  Городищенский район,  ст. Шнаево</t>
  </si>
  <si>
    <t>4.1</t>
  </si>
  <si>
    <t>4.2.</t>
  </si>
  <si>
    <t xml:space="preserve">Строительство газопровода среднего  давления (закольцовка)  Пензенская обл,  Городищенский район,  с.Средняя Елюзань,  ул. 2-я Пионерская </t>
  </si>
  <si>
    <t>5.</t>
  </si>
  <si>
    <t>Реконструируемые (модернизируемые) объекты:</t>
  </si>
  <si>
    <t>Новые объекты:</t>
  </si>
  <si>
    <t>5.1.</t>
  </si>
  <si>
    <t xml:space="preserve">ПГБ -2 на подземном газопроводе высокого/низкого давления в  г. Сурске от места врезки т.1 (в 25 м северо-западнее относительно жилого дома №78 по ул. К. Маркса); т.3 (в 23 м северо- западнее относительно  жилого дома  №78 по ул. К. Маркса)до т.2; т.4 </t>
  </si>
  <si>
    <t>к приказу ФАС России от 08.12.2022 № 960/22</t>
  </si>
  <si>
    <t>Информация об инвестиционных программах ЗАО "Городищерайгаз"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</si>
</sst>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1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MS Sans Serif"/>
      <family val="2"/>
      <charset val="204"/>
    </font>
    <font>
      <b/>
      <sz val="10"/>
      <name val="Times New Roman"/>
      <family val="1"/>
      <charset val="204"/>
    </font>
    <font>
      <sz val="10"/>
      <name val="Arial Narrow"/>
      <family val="2"/>
      <charset val="204"/>
    </font>
    <font>
      <sz val="10"/>
      <name val="Helv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Up">
        <fgColor indexed="22"/>
        <bgColor rgb="FFFFFF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ont="0" applyFill="0" applyBorder="0" applyAlignment="0" applyProtection="0">
      <alignment vertical="top"/>
    </xf>
    <xf numFmtId="0" fontId="9" fillId="0" borderId="0"/>
    <xf numFmtId="0" fontId="9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49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/>
    <xf numFmtId="3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49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/>
    </xf>
    <xf numFmtId="0" fontId="3" fillId="0" borderId="0" xfId="0" applyFont="1" applyFill="1"/>
    <xf numFmtId="3" fontId="3" fillId="0" borderId="1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indent="1"/>
    </xf>
    <xf numFmtId="1" fontId="3" fillId="0" borderId="1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1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 wrapText="1"/>
    </xf>
    <xf numFmtId="0" fontId="8" fillId="3" borderId="1" xfId="0" applyFont="1" applyFill="1" applyBorder="1" applyAlignment="1"/>
    <xf numFmtId="0" fontId="3" fillId="4" borderId="1" xfId="0" applyFont="1" applyFill="1" applyBorder="1"/>
    <xf numFmtId="0" fontId="8" fillId="3" borderId="1" xfId="0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3" fontId="8" fillId="3" borderId="1" xfId="0" applyNumberFormat="1" applyFont="1" applyFill="1" applyBorder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 1" xfId="3"/>
    <cellStyle name="Обычный" xfId="0" builtinId="0"/>
    <cellStyle name="Обычный 2" xfId="4"/>
    <cellStyle name="Обычный_ФАКТ" xfId="1"/>
    <cellStyle name="Стиль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0"/>
  <sheetViews>
    <sheetView tabSelected="1" zoomScale="80" zoomScaleNormal="8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L23" sqref="L23"/>
    </sheetView>
  </sheetViews>
  <sheetFormatPr defaultColWidth="9.140625" defaultRowHeight="12.75" x14ac:dyDescent="0.2"/>
  <cols>
    <col min="1" max="1" width="7.5703125" style="3" customWidth="1"/>
    <col min="2" max="2" width="52.140625" style="3" customWidth="1"/>
    <col min="3" max="3" width="10.5703125" style="3" customWidth="1"/>
    <col min="4" max="4" width="9.7109375" style="3" customWidth="1"/>
    <col min="5" max="5" width="11.7109375" style="3" customWidth="1"/>
    <col min="6" max="6" width="12.42578125" style="3" customWidth="1"/>
    <col min="7" max="7" width="12.7109375" style="3" customWidth="1"/>
    <col min="8" max="8" width="13.85546875" style="3" customWidth="1"/>
    <col min="9" max="9" width="25.28515625" style="3" customWidth="1"/>
    <col min="10" max="10" width="20.28515625" style="3" customWidth="1"/>
    <col min="11" max="11" width="15.85546875" style="3" customWidth="1"/>
    <col min="12" max="12" width="14.42578125" style="3" customWidth="1"/>
    <col min="13" max="16384" width="9.140625" style="3"/>
  </cols>
  <sheetData>
    <row r="2" spans="1:12" ht="18.75" customHeight="1" x14ac:dyDescent="0.3">
      <c r="J2" s="2" t="s">
        <v>14</v>
      </c>
    </row>
    <row r="3" spans="1:12" ht="18.75" x14ac:dyDescent="0.3">
      <c r="J3" s="2" t="s">
        <v>32</v>
      </c>
    </row>
    <row r="4" spans="1:12" ht="15.75" x14ac:dyDescent="0.25">
      <c r="J4" s="4"/>
    </row>
    <row r="5" spans="1:12" ht="15.75" x14ac:dyDescent="0.25">
      <c r="J5" s="4" t="s">
        <v>13</v>
      </c>
    </row>
    <row r="6" spans="1:12" s="1" customFormat="1" ht="15.75" customHeight="1" x14ac:dyDescent="0.3">
      <c r="A6" s="42" t="s">
        <v>33</v>
      </c>
      <c r="B6" s="42"/>
      <c r="C6" s="42"/>
      <c r="D6" s="42"/>
      <c r="E6" s="42"/>
      <c r="F6" s="42"/>
      <c r="G6" s="42"/>
      <c r="H6" s="42"/>
      <c r="I6" s="42"/>
      <c r="J6" s="42"/>
      <c r="K6" s="5"/>
      <c r="L6" s="5"/>
    </row>
    <row r="7" spans="1:12" ht="12.75" customHeight="1" x14ac:dyDescent="0.2">
      <c r="A7" s="43"/>
      <c r="B7" s="43"/>
      <c r="C7" s="43"/>
      <c r="D7" s="43"/>
      <c r="E7" s="43"/>
      <c r="F7" s="43"/>
      <c r="G7" s="43"/>
      <c r="H7" s="43"/>
      <c r="I7" s="43"/>
      <c r="J7" s="43"/>
      <c r="K7" s="6"/>
    </row>
    <row r="8" spans="1:12" s="1" customFormat="1" ht="15.75" customHeight="1" x14ac:dyDescent="0.3">
      <c r="A8" s="44" t="s">
        <v>0</v>
      </c>
      <c r="B8" s="44"/>
      <c r="C8" s="44"/>
      <c r="D8" s="44"/>
      <c r="E8" s="44"/>
      <c r="F8" s="44"/>
      <c r="G8" s="44"/>
      <c r="H8" s="44"/>
      <c r="I8" s="44"/>
      <c r="J8" s="44"/>
      <c r="K8" s="7"/>
      <c r="L8" s="7"/>
    </row>
    <row r="10" spans="1:12" ht="52.5" customHeight="1" x14ac:dyDescent="0.2">
      <c r="A10" s="45" t="s">
        <v>1</v>
      </c>
      <c r="B10" s="45" t="s">
        <v>2</v>
      </c>
      <c r="C10" s="45" t="s">
        <v>3</v>
      </c>
      <c r="D10" s="45"/>
      <c r="E10" s="46" t="s">
        <v>16</v>
      </c>
      <c r="F10" s="47"/>
      <c r="G10" s="48"/>
      <c r="H10" s="45" t="s">
        <v>4</v>
      </c>
      <c r="I10" s="45"/>
      <c r="J10" s="45"/>
    </row>
    <row r="11" spans="1:12" ht="51" x14ac:dyDescent="0.2">
      <c r="A11" s="45"/>
      <c r="B11" s="45"/>
      <c r="C11" s="8" t="s">
        <v>5</v>
      </c>
      <c r="D11" s="8" t="s">
        <v>6</v>
      </c>
      <c r="E11" s="8" t="s">
        <v>15</v>
      </c>
      <c r="F11" s="8" t="s">
        <v>7</v>
      </c>
      <c r="G11" s="20" t="s">
        <v>17</v>
      </c>
      <c r="H11" s="8" t="s">
        <v>8</v>
      </c>
      <c r="I11" s="8" t="s">
        <v>9</v>
      </c>
      <c r="J11" s="8" t="s">
        <v>10</v>
      </c>
    </row>
    <row r="12" spans="1:12" x14ac:dyDescent="0.2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/>
      <c r="H12" s="9">
        <v>7</v>
      </c>
      <c r="I12" s="9">
        <v>8</v>
      </c>
      <c r="J12" s="9">
        <v>9</v>
      </c>
      <c r="L12" s="26"/>
    </row>
    <row r="13" spans="1:12" x14ac:dyDescent="0.2">
      <c r="A13" s="10">
        <v>1</v>
      </c>
      <c r="B13" s="11" t="s">
        <v>11</v>
      </c>
      <c r="C13" s="36"/>
      <c r="D13" s="36"/>
      <c r="E13" s="41"/>
      <c r="F13" s="12">
        <f>F15+F19</f>
        <v>2743.21</v>
      </c>
      <c r="G13" s="12"/>
      <c r="H13" s="36"/>
      <c r="I13" s="36"/>
      <c r="J13" s="36"/>
      <c r="K13" s="13"/>
    </row>
    <row r="14" spans="1:12" ht="25.5" x14ac:dyDescent="0.2">
      <c r="A14" s="14" t="s">
        <v>19</v>
      </c>
      <c r="B14" s="15" t="s">
        <v>12</v>
      </c>
      <c r="C14" s="36"/>
      <c r="D14" s="36"/>
      <c r="E14" s="16">
        <f>E17+E18+E19</f>
        <v>9466.3900000000012</v>
      </c>
      <c r="F14" s="16">
        <f>F17+F18</f>
        <v>2422.71</v>
      </c>
      <c r="G14" s="16"/>
      <c r="H14" s="38"/>
      <c r="I14" s="38"/>
      <c r="J14" s="38"/>
    </row>
    <row r="15" spans="1:12" s="17" customFormat="1" x14ac:dyDescent="0.2">
      <c r="A15" s="14" t="s">
        <v>21</v>
      </c>
      <c r="B15" s="22" t="s">
        <v>20</v>
      </c>
      <c r="C15" s="21"/>
      <c r="D15" s="21"/>
      <c r="E15" s="16">
        <f>E16+E19</f>
        <v>9466.3900000000012</v>
      </c>
      <c r="F15" s="18">
        <f>F17+F18</f>
        <v>2422.71</v>
      </c>
      <c r="G15" s="18"/>
      <c r="H15" s="39"/>
      <c r="I15" s="37"/>
      <c r="J15" s="40"/>
    </row>
    <row r="16" spans="1:12" s="17" customFormat="1" x14ac:dyDescent="0.2">
      <c r="A16" s="14" t="s">
        <v>22</v>
      </c>
      <c r="B16" s="22" t="s">
        <v>29</v>
      </c>
      <c r="C16" s="21"/>
      <c r="D16" s="21"/>
      <c r="E16" s="18">
        <f>E17+E18</f>
        <v>8633.0300000000007</v>
      </c>
      <c r="F16" s="18"/>
      <c r="G16" s="18"/>
      <c r="H16" s="24"/>
      <c r="I16" s="21"/>
      <c r="J16" s="19"/>
    </row>
    <row r="17" spans="1:10" s="17" customFormat="1" ht="36" customHeight="1" x14ac:dyDescent="0.2">
      <c r="A17" s="14" t="s">
        <v>24</v>
      </c>
      <c r="B17" s="34" t="s">
        <v>23</v>
      </c>
      <c r="C17" s="21">
        <v>2021</v>
      </c>
      <c r="D17" s="21">
        <v>2023</v>
      </c>
      <c r="E17" s="18">
        <v>7339</v>
      </c>
      <c r="F17" s="18">
        <v>1024.45</v>
      </c>
      <c r="G17" s="18" t="s">
        <v>18</v>
      </c>
      <c r="H17" s="25">
        <v>1.5</v>
      </c>
      <c r="I17" s="27">
        <v>63</v>
      </c>
      <c r="J17" s="23">
        <v>1</v>
      </c>
    </row>
    <row r="18" spans="1:10" s="17" customFormat="1" ht="45.75" customHeight="1" x14ac:dyDescent="0.2">
      <c r="A18" s="28" t="s">
        <v>25</v>
      </c>
      <c r="B18" s="33" t="s">
        <v>26</v>
      </c>
      <c r="C18" s="21">
        <v>2024</v>
      </c>
      <c r="D18" s="21">
        <v>2024</v>
      </c>
      <c r="E18" s="18">
        <v>1294.03</v>
      </c>
      <c r="F18" s="18">
        <v>1398.26</v>
      </c>
      <c r="G18" s="29" t="s">
        <v>18</v>
      </c>
      <c r="H18" s="30">
        <v>0.54700000000000004</v>
      </c>
      <c r="I18" s="31">
        <v>63</v>
      </c>
      <c r="J18" s="32">
        <v>1</v>
      </c>
    </row>
    <row r="19" spans="1:10" ht="36" customHeight="1" x14ac:dyDescent="0.2">
      <c r="A19" s="28" t="s">
        <v>27</v>
      </c>
      <c r="B19" s="33" t="s">
        <v>28</v>
      </c>
      <c r="C19" s="37"/>
      <c r="D19" s="37"/>
      <c r="E19" s="18">
        <v>833.36</v>
      </c>
      <c r="F19" s="18">
        <v>320.5</v>
      </c>
      <c r="G19" s="29"/>
      <c r="H19" s="30"/>
      <c r="I19" s="31"/>
      <c r="J19" s="32"/>
    </row>
    <row r="20" spans="1:10" ht="68.25" customHeight="1" x14ac:dyDescent="0.2">
      <c r="A20" s="28" t="s">
        <v>30</v>
      </c>
      <c r="B20" s="35" t="s">
        <v>31</v>
      </c>
      <c r="C20" s="21">
        <v>2024</v>
      </c>
      <c r="D20" s="21">
        <v>2024</v>
      </c>
      <c r="E20" s="18">
        <v>833.36</v>
      </c>
      <c r="F20" s="18">
        <v>320.5</v>
      </c>
      <c r="G20" s="29" t="s">
        <v>18</v>
      </c>
      <c r="H20" s="30"/>
      <c r="I20" s="31"/>
      <c r="J20" s="32"/>
    </row>
  </sheetData>
  <mergeCells count="8">
    <mergeCell ref="A6:J6"/>
    <mergeCell ref="A7:J7"/>
    <mergeCell ref="A8:J8"/>
    <mergeCell ref="A10:A11"/>
    <mergeCell ref="B10:B11"/>
    <mergeCell ref="C10:D10"/>
    <mergeCell ref="H10:J10"/>
    <mergeCell ref="E10:G10"/>
  </mergeCells>
  <pageMargins left="0.98425196850393704" right="0.59055118110236227" top="0.78740157480314965" bottom="0.78740157480314965" header="0.39370078740157483" footer="0.19685039370078741"/>
  <pageSetup paperSize="9" scale="75" fitToHeight="6" orientation="landscape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Инвест.программы</vt:lpstr>
      <vt:lpstr>Инвест.программы!Область_печати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2019-12-19T08:23:28Z</cp:lastPrinted>
  <dcterms:created xsi:type="dcterms:W3CDTF">2013-05-31T05:08:49Z</dcterms:created>
  <dcterms:modified xsi:type="dcterms:W3CDTF">2025-05-07T06:45:23Z</dcterms:modified>
</cp:coreProperties>
</file>